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6d. EAEPE SP" sheetId="1" r:id="rId4"/>
  </sheets>
  <externalReferences>
    <externalReference r:id="rId5"/>
    <externalReference r:id="rId6"/>
    <externalReference r:id="rId7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orden">'[2]balanza acomodo'!$A$2:$G$1593</definedName>
    <definedName name="cataprograma">[2]acomodoprog!#REF!</definedName>
    <definedName name="FUNC">'[1]ADVA FUNCION'!$D$47:$F$94</definedName>
    <definedName name="FUNCIONAL">'[1]ADVA FUNCION'!$D$47:$F$94</definedName>
    <definedName name="juladva">'[2]acomodo administrativa'!#REF!</definedName>
    <definedName name="FUNCIONALENE">#REF!</definedName>
    <definedName name="funcata">#REF!</definedName>
    <definedName name="JULFUN">#REF!</definedName>
    <definedName name="catafun">#REF!</definedName>
    <definedName name="funjunio">#REF!</definedName>
  </definedNames>
  <calcPr/>
  <extLst>
    <ext uri="GoogleSheetsCustomDataVersion2">
      <go:sheetsCustomData xmlns:go="http://customooxmlschemas.google.com/" r:id="rId8" roundtripDataChecksum="VyC/4sPWAUJK1NwSQKuN1Sxu0/XQU0lNwr3WmM0OGQI="/>
    </ext>
  </extLst>
</workbook>
</file>

<file path=xl/sharedStrings.xml><?xml version="1.0" encoding="utf-8"?>
<sst xmlns="http://schemas.openxmlformats.org/spreadsheetml/2006/main" count="35" uniqueCount="26">
  <si>
    <t>Estado Analítico del Ejercicio del Presupuesto de Egresos Detallado - LDF</t>
  </si>
  <si>
    <t>Clasificación de Servicios Personales por Categoría</t>
  </si>
  <si>
    <t>Del 1 de enero al 31 de marzo de 2024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</si>
  <si>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</si>
  <si>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</si>
  <si>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</si>
  <si>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</si>
  <si>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</si>
  <si>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</si>
  <si>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</si>
  <si>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</si>
  <si>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</si>
  <si>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 xml:space="preserve">I. Gasto No Etiquetado </t>
  </si>
  <si>
    <t>A. Personal Administrativo y de Servicio Público</t>
  </si>
  <si>
    <t>B. Magisterio</t>
  </si>
  <si>
    <t xml:space="preserve">C. Servicios de Salud </t>
  </si>
  <si>
    <t xml:space="preserve"> Personal Administrativo</t>
  </si>
  <si>
    <t xml:space="preserve"> Personal Médico, Paramédico y afín</t>
  </si>
  <si>
    <t>D. Seguridad Pública</t>
  </si>
  <si>
    <t xml:space="preserve">E. Gastos asociados a la implementación de nuevas leyes federales o reformas a las mismas </t>
  </si>
  <si>
    <t xml:space="preserve"> Nombre del Programa o Ley 1</t>
  </si>
  <si>
    <t xml:space="preserve"> Nombre del Programa o Ley 2</t>
  </si>
  <si>
    <t>F. Sentencias laborales definitivas</t>
  </si>
  <si>
    <t>II. Gasto Etiquetado</t>
  </si>
  <si>
    <t>E. Gastos asociados a la implementación de nuevas leyes federales o reformas a las mismas</t>
  </si>
  <si>
    <t xml:space="preserve">III. Total del Gasto en Servicios Personales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</si>
</sst>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[Red]\-#,##0\ "/>
  </numFmts>
  <fonts count="6">
    <font>
      <sz val="10.0"/>
      <color theme="1"/>
      <name val="Calibri"/>
      <scheme val="minor"/>
    </font>
    <font>
      <sz val="10.0"/>
      <color theme="1"/>
      <name val="Calibri"/>
    </font>
    <font>
      <b/>
      <sz val="10.0"/>
      <color theme="1"/>
      <name val="Calibri"/>
    </font>
    <font/>
    <font>
      <b/>
      <sz val="10.0"/>
      <color theme="1"/>
      <name val="Arial Narrow"/>
    </font>
    <font>
      <sz val="10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2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ont="1">
      <alignment horizontal="center" vertical="center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center" vertical="center"/>
    </xf>
    <xf borderId="11" fillId="2" fontId="2" numFmtId="0" xfId="0" applyAlignment="1" applyBorder="1" applyFont="1">
      <alignment horizontal="center" vertical="center"/>
    </xf>
    <xf borderId="12" fillId="2" fontId="2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2" fontId="2" numFmtId="0" xfId="0" applyAlignment="1" applyBorder="1" applyFont="1">
      <alignment horizontal="center" vertical="center"/>
    </xf>
    <xf borderId="16" fillId="2" fontId="2" numFmtId="0" xfId="0" applyAlignment="1" applyBorder="1" applyFont="1">
      <alignment horizontal="center" shrinkToFit="0" vertical="center" wrapText="1"/>
    </xf>
    <xf borderId="17" fillId="2" fontId="2" numFmtId="0" xfId="0" applyAlignment="1" applyBorder="1" applyFont="1">
      <alignment horizontal="left" shrinkToFit="0" vertical="center" wrapText="1"/>
    </xf>
    <xf borderId="18" fillId="2" fontId="2" numFmtId="4" xfId="0" applyAlignment="1" applyBorder="1" applyFont="1" applyNumberFormat="1">
      <alignment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20" fillId="0" fontId="4" numFmtId="164" xfId="0" applyAlignment="1" applyBorder="1" applyFont="1" applyNumberFormat="1">
      <alignment horizontal="right" shrinkToFit="0" vertical="center" wrapText="1"/>
    </xf>
    <xf borderId="21" fillId="0" fontId="4" numFmtId="164" xfId="0" applyAlignment="1" applyBorder="1" applyFont="1" applyNumberFormat="1">
      <alignment horizontal="right" shrinkToFit="0" vertical="center" wrapText="1"/>
    </xf>
    <xf borderId="21" fillId="0" fontId="5" numFmtId="164" xfId="0" applyAlignment="1" applyBorder="1" applyFont="1" applyNumberFormat="1">
      <alignment horizontal="right" shrinkToFit="0" vertical="center" wrapText="1"/>
    </xf>
    <xf borderId="20" fillId="0" fontId="1" numFmtId="4" xfId="0" applyAlignment="1" applyBorder="1" applyFont="1" applyNumberFormat="1">
      <alignment horizontal="right" shrinkToFit="0" vertical="center" wrapText="1"/>
    </xf>
    <xf borderId="20" fillId="0" fontId="2" numFmtId="4" xfId="0" applyAlignment="1" applyBorder="1" applyFont="1" applyNumberFormat="1">
      <alignment horizontal="right" shrinkToFit="0" vertical="center" wrapText="1"/>
    </xf>
    <xf borderId="18" fillId="2" fontId="2" numFmtId="4" xfId="0" applyAlignment="1" applyBorder="1" applyFont="1" applyNumberFormat="1">
      <alignment horizontal="right" shrinkToFit="0" vertical="center" wrapText="1"/>
    </xf>
    <xf borderId="12" fillId="0" fontId="2" numFmtId="0" xfId="0" applyAlignment="1" applyBorder="1" applyFont="1">
      <alignment horizontal="left" shrinkToFit="0" vertical="center" wrapText="1"/>
    </xf>
    <xf borderId="16" fillId="0" fontId="2" numFmtId="4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Z:\ESTADOS%20FINANCIEROS\2022%20EDOS%20FINANCIEROS\2022%20TRIMESTRALES%20FINANZAS\SEGUNDO%20TRIMESTRE%202022\IV%20Informaci&#243;n%20Adicional\4.f)%20Formatos%20de%20la%20Ley%20de%20DF%201er%20trim%20%202022%20FECC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71"/>
    <col customWidth="1" min="2" max="2" width="53.0"/>
    <col customWidth="1" min="3" max="8" width="18.29"/>
    <col customWidth="1" min="9" max="26" width="12.57"/>
  </cols>
  <sheetData>
    <row r="1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2" t="str">
        <f>+'[3]F6c. EAEPE FUNCION'!B1:I1</f>
        <v>#REF!</v>
      </c>
      <c r="C2" s="3"/>
      <c r="D2" s="3"/>
      <c r="E2" s="3"/>
      <c r="F2" s="3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5" t="s">
        <v>0</v>
      </c>
      <c r="C3" s="6"/>
      <c r="D3" s="6"/>
      <c r="E3" s="6"/>
      <c r="F3" s="6"/>
      <c r="G3" s="6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5" t="s">
        <v>1</v>
      </c>
      <c r="C4" s="6"/>
      <c r="D4" s="6"/>
      <c r="E4" s="6"/>
      <c r="F4" s="6"/>
      <c r="G4" s="6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5" t="s">
        <v>2</v>
      </c>
      <c r="C5" s="6"/>
      <c r="D5" s="6"/>
      <c r="E5" s="6"/>
      <c r="F5" s="6"/>
      <c r="G5" s="6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8" t="s">
        <v>3</v>
      </c>
      <c r="C6" s="9"/>
      <c r="D6" s="9"/>
      <c r="E6" s="9"/>
      <c r="F6" s="9"/>
      <c r="G6" s="9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6.0" customHeight="1">
      <c r="A7" s="1"/>
      <c r="B7" s="11"/>
      <c r="C7" s="11"/>
      <c r="D7" s="11"/>
      <c r="E7" s="11"/>
      <c r="F7" s="11"/>
      <c r="G7" s="11"/>
      <c r="H7" s="1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2" t="s">
        <v>4</v>
      </c>
      <c r="C8" s="13" t="s">
        <v>5</v>
      </c>
      <c r="D8" s="14"/>
      <c r="E8" s="14"/>
      <c r="F8" s="14"/>
      <c r="G8" s="15"/>
      <c r="H8" s="12" t="s">
        <v>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6"/>
      <c r="C9" s="17" t="s">
        <v>7</v>
      </c>
      <c r="D9" s="18" t="s">
        <v>8</v>
      </c>
      <c r="E9" s="17" t="s">
        <v>9</v>
      </c>
      <c r="F9" s="17" t="s">
        <v>10</v>
      </c>
      <c r="G9" s="17" t="s">
        <v>11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9" t="s">
        <v>12</v>
      </c>
      <c r="C10" s="20">
        <f t="shared" ref="C10:D10" si="1">SUM(C11:C20)</f>
        <v>41474837.76</v>
      </c>
      <c r="D10" s="20">
        <f t="shared" si="1"/>
        <v>0</v>
      </c>
      <c r="E10" s="20">
        <f>+C10+D10</f>
        <v>41474837.76</v>
      </c>
      <c r="F10" s="20">
        <f t="shared" ref="F10:G10" si="2">SUM(F11:F20)</f>
        <v>7709295.85</v>
      </c>
      <c r="G10" s="20">
        <f t="shared" si="2"/>
        <v>7581661.53</v>
      </c>
      <c r="H10" s="20">
        <f t="shared" ref="H10:H20" si="3">+E10-F10</f>
        <v>33765541.91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21" t="s">
        <v>13</v>
      </c>
      <c r="C11" s="22">
        <v>4.147483776E7</v>
      </c>
      <c r="D11" s="23">
        <v>0.0</v>
      </c>
      <c r="E11" s="24">
        <f>C11+D11</f>
        <v>41474837.76</v>
      </c>
      <c r="F11" s="23">
        <v>7709295.85</v>
      </c>
      <c r="G11" s="23">
        <v>7581661.53</v>
      </c>
      <c r="H11" s="25">
        <f t="shared" si="3"/>
        <v>33765541.91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21" t="s">
        <v>14</v>
      </c>
      <c r="C12" s="25">
        <v>0.0</v>
      </c>
      <c r="D12" s="25">
        <v>0.0</v>
      </c>
      <c r="E12" s="25">
        <f t="shared" ref="E12:E20" si="4">+C12+D12</f>
        <v>0</v>
      </c>
      <c r="F12" s="25">
        <v>0.0</v>
      </c>
      <c r="G12" s="25">
        <v>0.0</v>
      </c>
      <c r="H12" s="25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21" t="s">
        <v>15</v>
      </c>
      <c r="C13" s="25">
        <v>0.0</v>
      </c>
      <c r="D13" s="25">
        <v>0.0</v>
      </c>
      <c r="E13" s="25">
        <f t="shared" si="4"/>
        <v>0</v>
      </c>
      <c r="F13" s="25">
        <v>0.0</v>
      </c>
      <c r="G13" s="25">
        <v>0.0</v>
      </c>
      <c r="H13" s="25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21" t="s">
        <v>16</v>
      </c>
      <c r="C14" s="25">
        <v>0.0</v>
      </c>
      <c r="D14" s="25">
        <v>0.0</v>
      </c>
      <c r="E14" s="25">
        <f t="shared" si="4"/>
        <v>0</v>
      </c>
      <c r="F14" s="25">
        <v>0.0</v>
      </c>
      <c r="G14" s="25">
        <v>0.0</v>
      </c>
      <c r="H14" s="25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1" t="s">
        <v>17</v>
      </c>
      <c r="C15" s="25">
        <v>0.0</v>
      </c>
      <c r="D15" s="25">
        <v>0.0</v>
      </c>
      <c r="E15" s="25">
        <f t="shared" si="4"/>
        <v>0</v>
      </c>
      <c r="F15" s="25">
        <v>0.0</v>
      </c>
      <c r="G15" s="25">
        <v>0.0</v>
      </c>
      <c r="H15" s="25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21" t="s">
        <v>18</v>
      </c>
      <c r="C16" s="25">
        <v>0.0</v>
      </c>
      <c r="D16" s="25">
        <v>0.0</v>
      </c>
      <c r="E16" s="25">
        <f t="shared" si="4"/>
        <v>0</v>
      </c>
      <c r="F16" s="25">
        <v>0.0</v>
      </c>
      <c r="G16" s="25">
        <v>0.0</v>
      </c>
      <c r="H16" s="25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1" t="s">
        <v>19</v>
      </c>
      <c r="C17" s="25">
        <v>0.0</v>
      </c>
      <c r="D17" s="25">
        <v>0.0</v>
      </c>
      <c r="E17" s="25">
        <f t="shared" si="4"/>
        <v>0</v>
      </c>
      <c r="F17" s="25">
        <v>0.0</v>
      </c>
      <c r="G17" s="25">
        <v>0.0</v>
      </c>
      <c r="H17" s="25">
        <f t="shared" si="3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1" t="s">
        <v>20</v>
      </c>
      <c r="C18" s="25">
        <v>0.0</v>
      </c>
      <c r="D18" s="25">
        <v>0.0</v>
      </c>
      <c r="E18" s="25">
        <f t="shared" si="4"/>
        <v>0</v>
      </c>
      <c r="F18" s="25">
        <v>0.0</v>
      </c>
      <c r="G18" s="25">
        <v>0.0</v>
      </c>
      <c r="H18" s="25">
        <f t="shared" si="3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1" t="s">
        <v>21</v>
      </c>
      <c r="C19" s="25">
        <v>0.0</v>
      </c>
      <c r="D19" s="25">
        <v>0.0</v>
      </c>
      <c r="E19" s="25">
        <f t="shared" si="4"/>
        <v>0</v>
      </c>
      <c r="F19" s="25">
        <v>0.0</v>
      </c>
      <c r="G19" s="25">
        <v>0.0</v>
      </c>
      <c r="H19" s="25">
        <f t="shared" si="3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21" t="s">
        <v>22</v>
      </c>
      <c r="C20" s="25">
        <v>0.0</v>
      </c>
      <c r="D20" s="25">
        <v>0.0</v>
      </c>
      <c r="E20" s="25">
        <f t="shared" si="4"/>
        <v>0</v>
      </c>
      <c r="F20" s="25">
        <v>0.0</v>
      </c>
      <c r="G20" s="25">
        <v>0.0</v>
      </c>
      <c r="H20" s="25">
        <f t="shared" si="3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1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9" t="s">
        <v>23</v>
      </c>
      <c r="C22" s="27">
        <v>0.0</v>
      </c>
      <c r="D22" s="27">
        <v>0.0</v>
      </c>
      <c r="E22" s="27">
        <f t="shared" ref="E22:E32" si="5">+C22+D22</f>
        <v>0</v>
      </c>
      <c r="F22" s="27">
        <v>0.0</v>
      </c>
      <c r="G22" s="27">
        <v>0.0</v>
      </c>
      <c r="H22" s="27">
        <f t="shared" ref="H22:H32" si="6">+E22-F22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21" t="s">
        <v>13</v>
      </c>
      <c r="C23" s="25">
        <v>0.0</v>
      </c>
      <c r="D23" s="25">
        <v>0.0</v>
      </c>
      <c r="E23" s="25">
        <f t="shared" si="5"/>
        <v>0</v>
      </c>
      <c r="F23" s="25">
        <v>0.0</v>
      </c>
      <c r="G23" s="25">
        <v>0.0</v>
      </c>
      <c r="H23" s="25">
        <f t="shared" si="6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21" t="s">
        <v>14</v>
      </c>
      <c r="C24" s="25">
        <v>0.0</v>
      </c>
      <c r="D24" s="25">
        <v>0.0</v>
      </c>
      <c r="E24" s="25">
        <f t="shared" si="5"/>
        <v>0</v>
      </c>
      <c r="F24" s="25">
        <v>0.0</v>
      </c>
      <c r="G24" s="25">
        <v>0.0</v>
      </c>
      <c r="H24" s="25">
        <f t="shared" si="6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21" t="s">
        <v>15</v>
      </c>
      <c r="C25" s="25">
        <v>0.0</v>
      </c>
      <c r="D25" s="25">
        <v>0.0</v>
      </c>
      <c r="E25" s="25">
        <f t="shared" si="5"/>
        <v>0</v>
      </c>
      <c r="F25" s="25">
        <v>0.0</v>
      </c>
      <c r="G25" s="25">
        <v>0.0</v>
      </c>
      <c r="H25" s="25">
        <f t="shared" si="6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1" t="s">
        <v>16</v>
      </c>
      <c r="C26" s="25">
        <v>0.0</v>
      </c>
      <c r="D26" s="25">
        <v>0.0</v>
      </c>
      <c r="E26" s="25">
        <f t="shared" si="5"/>
        <v>0</v>
      </c>
      <c r="F26" s="25">
        <v>0.0</v>
      </c>
      <c r="G26" s="25">
        <v>0.0</v>
      </c>
      <c r="H26" s="25">
        <f t="shared" si="6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21" t="s">
        <v>17</v>
      </c>
      <c r="C27" s="25">
        <v>0.0</v>
      </c>
      <c r="D27" s="25">
        <v>0.0</v>
      </c>
      <c r="E27" s="25">
        <f t="shared" si="5"/>
        <v>0</v>
      </c>
      <c r="F27" s="25">
        <v>0.0</v>
      </c>
      <c r="G27" s="25">
        <v>0.0</v>
      </c>
      <c r="H27" s="25">
        <f t="shared" si="6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21" t="s">
        <v>18</v>
      </c>
      <c r="C28" s="25">
        <v>0.0</v>
      </c>
      <c r="D28" s="25">
        <v>0.0</v>
      </c>
      <c r="E28" s="25">
        <f t="shared" si="5"/>
        <v>0</v>
      </c>
      <c r="F28" s="25">
        <v>0.0</v>
      </c>
      <c r="G28" s="25">
        <v>0.0</v>
      </c>
      <c r="H28" s="25">
        <f t="shared" si="6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21" t="s">
        <v>24</v>
      </c>
      <c r="C29" s="25">
        <v>0.0</v>
      </c>
      <c r="D29" s="25">
        <v>0.0</v>
      </c>
      <c r="E29" s="25">
        <f t="shared" si="5"/>
        <v>0</v>
      </c>
      <c r="F29" s="25">
        <v>0.0</v>
      </c>
      <c r="G29" s="25">
        <v>0.0</v>
      </c>
      <c r="H29" s="25">
        <f t="shared" si="6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21" t="s">
        <v>20</v>
      </c>
      <c r="C30" s="25">
        <v>0.0</v>
      </c>
      <c r="D30" s="25">
        <v>0.0</v>
      </c>
      <c r="E30" s="25">
        <f t="shared" si="5"/>
        <v>0</v>
      </c>
      <c r="F30" s="25">
        <v>0.0</v>
      </c>
      <c r="G30" s="25">
        <v>0.0</v>
      </c>
      <c r="H30" s="25">
        <f t="shared" si="6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21" t="s">
        <v>21</v>
      </c>
      <c r="C31" s="25">
        <v>0.0</v>
      </c>
      <c r="D31" s="25">
        <v>0.0</v>
      </c>
      <c r="E31" s="25">
        <f t="shared" si="5"/>
        <v>0</v>
      </c>
      <c r="F31" s="25">
        <v>0.0</v>
      </c>
      <c r="G31" s="25">
        <v>0.0</v>
      </c>
      <c r="H31" s="25">
        <f t="shared" si="6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21" t="s">
        <v>22</v>
      </c>
      <c r="C32" s="25">
        <v>0.0</v>
      </c>
      <c r="D32" s="25">
        <v>0.0</v>
      </c>
      <c r="E32" s="25">
        <f t="shared" si="5"/>
        <v>0</v>
      </c>
      <c r="F32" s="25">
        <v>0.0</v>
      </c>
      <c r="G32" s="25">
        <v>0.0</v>
      </c>
      <c r="H32" s="25">
        <f t="shared" si="6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21"/>
      <c r="C33" s="26"/>
      <c r="D33" s="26"/>
      <c r="E33" s="26"/>
      <c r="F33" s="26"/>
      <c r="G33" s="26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28" t="s">
        <v>25</v>
      </c>
      <c r="C34" s="29">
        <f t="shared" ref="C34:D34" si="7">+C10+C22</f>
        <v>41474837.76</v>
      </c>
      <c r="D34" s="29">
        <f t="shared" si="7"/>
        <v>0</v>
      </c>
      <c r="E34" s="29">
        <f>+C34+D34</f>
        <v>41474837.76</v>
      </c>
      <c r="F34" s="29">
        <f t="shared" ref="F34:G34" si="8">+F10+F22</f>
        <v>7709295.85</v>
      </c>
      <c r="G34" s="29">
        <f t="shared" si="8"/>
        <v>7581661.53</v>
      </c>
      <c r="H34" s="29">
        <f>+E34-F34</f>
        <v>33765541.91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2:H2"/>
    <mergeCell ref="B3:H3"/>
    <mergeCell ref="B4:H4"/>
    <mergeCell ref="B5:H5"/>
    <mergeCell ref="B6:H6"/>
    <mergeCell ref="B8:B9"/>
    <mergeCell ref="C8:G8"/>
    <mergeCell ref="H8:H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2022-07-19T18:49:07Z</dcterms:created>
  <dc:creator>Usuario de Windows</dc:creator>
</cp:coreProperties>
</file>